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ip.nielsen\Documents\"/>
    </mc:Choice>
  </mc:AlternateContent>
  <xr:revisionPtr revIDLastSave="0" documentId="8_{C4596012-6CBE-4115-8486-3A94860E86AD}" xr6:coauthVersionLast="47" xr6:coauthVersionMax="47" xr10:uidLastSave="{00000000-0000-0000-0000-000000000000}"/>
  <bookViews>
    <workbookView xWindow="-120" yWindow="-120" windowWidth="29040" windowHeight="15840" xr2:uid="{1AA0A21F-15B2-43CC-8013-25876377A9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1" l="1"/>
  <c r="N24" i="1"/>
  <c r="N23" i="1"/>
  <c r="N22" i="1"/>
  <c r="N21" i="1"/>
  <c r="N20" i="1"/>
  <c r="N19" i="1"/>
  <c r="N18" i="1"/>
  <c r="N17" i="1"/>
  <c r="N16" i="1"/>
  <c r="N15" i="1"/>
  <c r="N14" i="1"/>
  <c r="E15" i="1"/>
  <c r="E16" i="1"/>
  <c r="E17" i="1"/>
  <c r="E18" i="1"/>
  <c r="E19" i="1"/>
  <c r="E20" i="1"/>
  <c r="E21" i="1"/>
  <c r="E22" i="1"/>
  <c r="E23" i="1"/>
  <c r="E24" i="1"/>
  <c r="E25" i="1"/>
  <c r="E14" i="1"/>
  <c r="G17" i="1" l="1"/>
  <c r="G18" i="1"/>
  <c r="G19" i="1"/>
  <c r="G20" i="1"/>
  <c r="G21" i="1"/>
  <c r="G22" i="1"/>
  <c r="G23" i="1"/>
  <c r="G24" i="1"/>
  <c r="G25" i="1"/>
  <c r="G14" i="1"/>
  <c r="G16" i="1"/>
  <c r="G15" i="1"/>
  <c r="J25" i="1" l="1"/>
  <c r="O25" i="1" s="1"/>
  <c r="J24" i="1"/>
  <c r="O24" i="1" s="1"/>
  <c r="J18" i="1"/>
  <c r="O18" i="1" s="1"/>
  <c r="J17" i="1"/>
  <c r="O17" i="1" s="1"/>
  <c r="J16" i="1"/>
  <c r="O16" i="1" s="1"/>
  <c r="H25" i="1"/>
  <c r="I25" i="1" s="1"/>
  <c r="H24" i="1"/>
  <c r="I24" i="1" s="1"/>
  <c r="H23" i="1"/>
  <c r="H22" i="1"/>
  <c r="H21" i="1"/>
  <c r="H20" i="1"/>
  <c r="H19" i="1"/>
  <c r="H18" i="1"/>
  <c r="I18" i="1" s="1"/>
  <c r="H17" i="1"/>
  <c r="I17" i="1" s="1"/>
  <c r="H16" i="1"/>
  <c r="I16" i="1" s="1"/>
  <c r="H14" i="1"/>
  <c r="H15" i="1"/>
  <c r="F25" i="1"/>
  <c r="F24" i="1"/>
  <c r="F23" i="1"/>
  <c r="F22" i="1"/>
  <c r="F21" i="1"/>
  <c r="F20" i="1"/>
  <c r="F19" i="1"/>
  <c r="F18" i="1"/>
  <c r="F17" i="1"/>
  <c r="F16" i="1"/>
  <c r="F15" i="1"/>
  <c r="F14" i="1"/>
  <c r="M25" i="1"/>
  <c r="M24" i="1"/>
  <c r="M23" i="1"/>
  <c r="M22" i="1"/>
  <c r="M21" i="1"/>
  <c r="M20" i="1"/>
  <c r="M19" i="1"/>
  <c r="M18" i="1"/>
  <c r="M17" i="1"/>
  <c r="M16" i="1"/>
  <c r="M15" i="1"/>
  <c r="M14" i="1"/>
  <c r="K23" i="1"/>
  <c r="P23" i="1" s="1"/>
  <c r="L23" i="1"/>
  <c r="Q23" i="1" s="1"/>
  <c r="K24" i="1"/>
  <c r="P24" i="1" s="1"/>
  <c r="L24" i="1"/>
  <c r="Q24" i="1" s="1"/>
  <c r="K25" i="1"/>
  <c r="P25" i="1" s="1"/>
  <c r="L25" i="1"/>
  <c r="Q25" i="1" s="1"/>
  <c r="L22" i="1"/>
  <c r="Q22" i="1" s="1"/>
  <c r="L21" i="1"/>
  <c r="Q21" i="1" s="1"/>
  <c r="L20" i="1"/>
  <c r="Q20" i="1" s="1"/>
  <c r="L19" i="1"/>
  <c r="Q19" i="1" s="1"/>
  <c r="L18" i="1"/>
  <c r="Q18" i="1" s="1"/>
  <c r="L17" i="1"/>
  <c r="Q17" i="1" s="1"/>
  <c r="L16" i="1"/>
  <c r="Q16" i="1" s="1"/>
  <c r="L15" i="1"/>
  <c r="Q15" i="1" s="1"/>
  <c r="L14" i="1"/>
  <c r="Q14" i="1" s="1"/>
  <c r="K22" i="1"/>
  <c r="P22" i="1" s="1"/>
  <c r="K21" i="1"/>
  <c r="P21" i="1" s="1"/>
  <c r="K20" i="1"/>
  <c r="P20" i="1" s="1"/>
  <c r="K19" i="1"/>
  <c r="P19" i="1" s="1"/>
  <c r="K18" i="1"/>
  <c r="P18" i="1" s="1"/>
  <c r="K17" i="1"/>
  <c r="P17" i="1" s="1"/>
  <c r="K16" i="1"/>
  <c r="P16" i="1" s="1"/>
  <c r="K15" i="1"/>
  <c r="P15" i="1" s="1"/>
  <c r="K14" i="1"/>
  <c r="P14" i="1" s="1"/>
  <c r="J23" i="1" l="1"/>
  <c r="O23" i="1" s="1"/>
  <c r="I23" i="1"/>
  <c r="J19" i="1"/>
  <c r="O19" i="1" s="1"/>
  <c r="I19" i="1"/>
  <c r="J20" i="1"/>
  <c r="O20" i="1" s="1"/>
  <c r="I20" i="1"/>
  <c r="J21" i="1"/>
  <c r="O21" i="1" s="1"/>
  <c r="I21" i="1"/>
  <c r="J22" i="1"/>
  <c r="O22" i="1" s="1"/>
  <c r="I22" i="1"/>
  <c r="J15" i="1"/>
  <c r="O15" i="1" s="1"/>
  <c r="I15" i="1"/>
  <c r="I14" i="1"/>
  <c r="J14" i="1" s="1"/>
  <c r="D28" i="1"/>
  <c r="R20" i="1"/>
  <c r="R22" i="1"/>
  <c r="R18" i="1"/>
  <c r="R14" i="1"/>
  <c r="R19" i="1"/>
  <c r="R17" i="1"/>
  <c r="R16" i="1"/>
  <c r="R25" i="1"/>
  <c r="R21" i="1"/>
  <c r="R15" i="1"/>
  <c r="R23" i="1"/>
  <c r="R24" i="1"/>
  <c r="D32" i="1"/>
  <c r="D31" i="1"/>
  <c r="D30" i="1"/>
  <c r="O14" i="1" l="1"/>
  <c r="D29" i="1"/>
</calcChain>
</file>

<file path=xl/sharedStrings.xml><?xml version="1.0" encoding="utf-8"?>
<sst xmlns="http://schemas.openxmlformats.org/spreadsheetml/2006/main" count="33" uniqueCount="31">
  <si>
    <t>Startdato</t>
  </si>
  <si>
    <t>Slutdato</t>
  </si>
  <si>
    <t>Mailadresse:</t>
  </si>
  <si>
    <t>Navn:</t>
  </si>
  <si>
    <t>Stillingudfyld</t>
  </si>
  <si>
    <t>Virksomhedudfyldt</t>
  </si>
  <si>
    <t>CV</t>
  </si>
  <si>
    <t>Kontrol af CV:</t>
  </si>
  <si>
    <t>CV'et dækker minimum 5 års ansættelse siden dagsdato</t>
  </si>
  <si>
    <t>Der findes ingen "huller" på mere end 28 dage</t>
  </si>
  <si>
    <t>Alle virksomhedsnavne er udfyldt</t>
  </si>
  <si>
    <t>Alle stillingsbetegnelser er udfyldt</t>
  </si>
  <si>
    <t>Du skal være særlig opmærksom på:</t>
  </si>
  <si>
    <t>Dine ansættelser/uddannelser skal angives i kronologisk rækkefølge</t>
  </si>
  <si>
    <t>Datoformat</t>
  </si>
  <si>
    <t xml:space="preserve">Du skal benytte korrekt datoformat: Hvis du benyttter Excel på dansk: DD/MM/ÅÅÅÅ </t>
  </si>
  <si>
    <t>Korrekt udfyldt datoformat</t>
  </si>
  <si>
    <t>Stilling/uddannelse</t>
  </si>
  <si>
    <t>Virksomhed/Skole</t>
  </si>
  <si>
    <t>Hvis du har været under uddannelse eller ledig så skal dette også angives</t>
  </si>
  <si>
    <t>Navn på stilling udfyldt</t>
  </si>
  <si>
    <t>Navn på virksomhed udfyldt</t>
  </si>
  <si>
    <t>Korrekt datoformat</t>
  </si>
  <si>
    <t>Hul i ansættelses-forløb</t>
  </si>
  <si>
    <t>Kontrol af indtastninger</t>
  </si>
  <si>
    <t>5 års tjek - primo</t>
  </si>
  <si>
    <t>5 års tjek - ultimo</t>
  </si>
  <si>
    <t>Stigende/faldende</t>
  </si>
  <si>
    <t>Tjek hul</t>
  </si>
  <si>
    <t>Hul konklusion</t>
  </si>
  <si>
    <t>Hvis du er i uopsagt stilling anføres "Uopsagt" i "Slutdato" udfor aktuel stilling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</si>
</sst>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/>
    <xf numFmtId="1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0" fillId="4" borderId="0" xfId="0" applyFill="1"/>
    <xf numFmtId="0" fontId="0" fillId="4" borderId="0" xfId="0" applyFill="1" applyAlignment="1"/>
    <xf numFmtId="0" fontId="0" fillId="4" borderId="0" xfId="0" applyFill="1" applyAlignment="1">
      <alignment horizontal="left" indent="1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0" xfId="0" applyFill="1" applyBorder="1" applyProtection="1">
      <protection locked="0"/>
    </xf>
    <xf numFmtId="0" fontId="2" fillId="4" borderId="0" xfId="0" applyFont="1" applyFill="1" applyAlignment="1">
      <alignment horizontal="center"/>
    </xf>
    <xf numFmtId="0" fontId="0" fillId="0" borderId="0" xfId="0" applyBorder="1" applyProtection="1">
      <protection locked="0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2" fillId="4" borderId="0" xfId="0" applyFont="1" applyFill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8AB3-DBD6-4171-9470-52963215C1AB}">
  <dimension ref="A1:S32"/>
  <sheetViews>
    <sheetView tabSelected="1" workbookViewId="0">
      <selection activeCell="A14" sqref="A14:D26"/>
    </sheetView>
  </sheetViews>
  <sheetFormatPr defaultColWidth="0" defaultRowHeight="15" zeroHeight="1" x14ac:dyDescent="0.25"/>
  <cols>
    <col min="1" max="1" width="12.140625" customWidth="1"/>
    <col min="2" max="2" width="11.7109375" customWidth="1"/>
    <col min="3" max="3" width="32.85546875" customWidth="1"/>
    <col min="4" max="4" width="30.5703125" customWidth="1"/>
    <col min="5" max="5" width="30.5703125" hidden="1" customWidth="1"/>
    <col min="6" max="9" width="8.85546875" hidden="1" customWidth="1"/>
    <col min="10" max="10" width="8.7109375" hidden="1" customWidth="1"/>
    <col min="11" max="11" width="12.85546875" hidden="1" customWidth="1"/>
    <col min="12" max="12" width="18.42578125" hidden="1" customWidth="1"/>
    <col min="13" max="14" width="9.140625" hidden="1" customWidth="1"/>
    <col min="15" max="15" width="12.140625" customWidth="1"/>
    <col min="16" max="17" width="11.140625" customWidth="1"/>
    <col min="18" max="18" width="10.7109375" customWidth="1"/>
    <col min="19" max="19" width="9.140625" customWidth="1"/>
    <col min="20" max="16384" width="9.140625" hidden="1"/>
  </cols>
  <sheetData>
    <row r="1" spans="1:19" ht="26.25" x14ac:dyDescent="0.4">
      <c r="A1" s="20" t="s">
        <v>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6.75" customHeight="1" x14ac:dyDescent="0.25">
      <c r="A2" s="9"/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19" x14ac:dyDescent="0.25">
      <c r="A3" s="3" t="s">
        <v>3</v>
      </c>
      <c r="B3" s="19"/>
      <c r="C3" s="1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x14ac:dyDescent="0.25">
      <c r="A4" s="3" t="s">
        <v>2</v>
      </c>
      <c r="B4" s="19"/>
      <c r="C4" s="1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x14ac:dyDescent="0.25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25">
      <c r="A7" s="11" t="s">
        <v>13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x14ac:dyDescent="0.25">
      <c r="A8" s="11" t="s">
        <v>15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x14ac:dyDescent="0.25">
      <c r="A9" s="11" t="s">
        <v>19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25">
      <c r="A10" s="11" t="s">
        <v>30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x14ac:dyDescent="0.25">
      <c r="A11" s="9"/>
      <c r="B11" s="9"/>
      <c r="C11" s="9"/>
      <c r="D11" s="9"/>
      <c r="E11" s="9"/>
      <c r="F11" s="21"/>
      <c r="G11" s="21"/>
      <c r="H11" s="21"/>
      <c r="I11" s="21"/>
      <c r="J11" s="21"/>
      <c r="K11" s="21"/>
      <c r="L11" s="21"/>
      <c r="M11" s="21"/>
      <c r="N11" s="21"/>
      <c r="O11" s="9"/>
      <c r="P11" s="9"/>
      <c r="Q11" s="9"/>
      <c r="R11" s="9"/>
      <c r="S11" s="9"/>
    </row>
    <row r="12" spans="1:19" x14ac:dyDescent="0.25">
      <c r="A12" s="16" t="s">
        <v>0</v>
      </c>
      <c r="B12" s="16" t="s">
        <v>1</v>
      </c>
      <c r="C12" s="16" t="s">
        <v>17</v>
      </c>
      <c r="D12" s="16" t="s">
        <v>18</v>
      </c>
      <c r="E12" s="9" t="s">
        <v>1</v>
      </c>
      <c r="F12" s="7" t="s">
        <v>25</v>
      </c>
      <c r="G12" s="7" t="s">
        <v>26</v>
      </c>
      <c r="H12" s="7" t="s">
        <v>27</v>
      </c>
      <c r="I12" s="7" t="s">
        <v>28</v>
      </c>
      <c r="J12" s="7" t="s">
        <v>29</v>
      </c>
      <c r="K12" s="7" t="s">
        <v>4</v>
      </c>
      <c r="L12" s="7" t="s">
        <v>5</v>
      </c>
      <c r="M12" s="7" t="s">
        <v>14</v>
      </c>
      <c r="N12" s="7" t="s">
        <v>14</v>
      </c>
      <c r="O12" s="22" t="s">
        <v>24</v>
      </c>
      <c r="P12" s="23"/>
      <c r="Q12" s="23"/>
      <c r="R12" s="24"/>
      <c r="S12" s="9"/>
    </row>
    <row r="13" spans="1:19" ht="45" x14ac:dyDescent="0.25">
      <c r="A13" s="17"/>
      <c r="B13" s="17"/>
      <c r="C13" s="17"/>
      <c r="D13" s="17"/>
      <c r="E13" s="9"/>
      <c r="F13" s="7"/>
      <c r="G13" s="7"/>
      <c r="H13" s="7"/>
      <c r="I13" s="7"/>
      <c r="J13" s="7"/>
      <c r="K13" s="7"/>
      <c r="L13" s="7"/>
      <c r="M13" s="7"/>
      <c r="N13" s="7"/>
      <c r="O13" s="8" t="s">
        <v>23</v>
      </c>
      <c r="P13" s="8" t="s">
        <v>20</v>
      </c>
      <c r="Q13" s="8" t="s">
        <v>21</v>
      </c>
      <c r="R13" s="8" t="s">
        <v>22</v>
      </c>
      <c r="S13" s="9"/>
    </row>
    <row r="14" spans="1:19" x14ac:dyDescent="0.25">
      <c r="A14" s="4"/>
      <c r="B14" s="4"/>
      <c r="C14" s="5"/>
      <c r="D14" s="5"/>
      <c r="E14" s="15" t="str">
        <f ca="1">IF(B14="","",IF(B14="Uopsagt",TODAY(),B14))</f>
        <v/>
      </c>
      <c r="F14" s="1">
        <f t="shared" ref="F14:F25" ca="1" si="0">IFERROR(IF(A14="",0,IF(TODAY()-A14&gt;1825,1,0)),0)</f>
        <v>0</v>
      </c>
      <c r="G14" s="1">
        <f ca="1">IFERROR(IF(B14="",0,IF(TODAY()-E14&lt;28,1,0)),0)</f>
        <v>0</v>
      </c>
      <c r="H14" s="1" t="str">
        <f>IF(A14&gt;A15,"Stigende","Faldende")</f>
        <v>Faldende</v>
      </c>
      <c r="I14" s="1" t="e">
        <f ca="1">IF(H14="Stigende",IF((A14-E15)^2^0.5&gt;28,1,0),IF((E14-A15)^2^0.5&gt;28,1,0))</f>
        <v>#VALUE!</v>
      </c>
      <c r="J14" s="1">
        <f t="shared" ref="J14:J25" si="1">IFERROR(IF(OR(A14="",B15=""),0,I14),1)</f>
        <v>0</v>
      </c>
      <c r="K14">
        <f t="shared" ref="K14:K25" si="2">IF(AND(A14&lt;&gt;"",B14&lt;&gt;"",C14=""),1,0)</f>
        <v>0</v>
      </c>
      <c r="L14">
        <f t="shared" ref="L14:L25" si="3">IF(AND(A14&lt;&gt;"",B14&lt;&gt;"",D14=""),1,0)</f>
        <v>0</v>
      </c>
      <c r="M14">
        <f t="shared" ref="M14:M25" ca="1" si="4">ROUNDDOWN(IFERROR((TODAY()-A14)/10000000000,1),0)</f>
        <v>0</v>
      </c>
      <c r="N14">
        <f ca="1">IF(B14="Uopsagt",0,ROUNDDOWN(IFERROR((TODAY()-B14)/10000000000,1),0))</f>
        <v>0</v>
      </c>
      <c r="O14" s="2" t="str">
        <f>IF(J14&gt;0,"FEJL","OK")</f>
        <v>OK</v>
      </c>
      <c r="P14" s="2" t="str">
        <f>IF(K14&gt;0,"FEJL","OK")</f>
        <v>OK</v>
      </c>
      <c r="Q14" s="2" t="str">
        <f>IF(L14&gt;0,"FEJL","OK")</f>
        <v>OK</v>
      </c>
      <c r="R14" s="2" t="str">
        <f ca="1">IF(SUM(M14:N14)&gt;0,"FEJL","OK")</f>
        <v>OK</v>
      </c>
      <c r="S14" s="9"/>
    </row>
    <row r="15" spans="1:19" x14ac:dyDescent="0.25">
      <c r="A15" s="4"/>
      <c r="B15" s="4"/>
      <c r="C15" s="5"/>
      <c r="D15" s="5"/>
      <c r="E15" s="15" t="str">
        <f t="shared" ref="E15:E25" ca="1" si="5">IF(B15="","",IF(B15="Uopsagt",TODAY(),B15))</f>
        <v/>
      </c>
      <c r="F15" s="1">
        <f t="shared" ca="1" si="0"/>
        <v>0</v>
      </c>
      <c r="G15" s="1">
        <f t="shared" ref="G15:G25" ca="1" si="6">IFERROR(IF(B15="",0,IF(TODAY()-E15&lt;28,1,0)),0)</f>
        <v>0</v>
      </c>
      <c r="H15" s="1" t="str">
        <f>IF(A15&gt;A16,"Stigende","Faldende")</f>
        <v>Faldende</v>
      </c>
      <c r="I15" s="1">
        <f t="shared" ref="I15:I25" si="7">IF(H15="Stigende",IF((A15-B16)^2^0.5&gt;28,1,0),IF((B15-A16)^2^0.5&gt;28,1,0))</f>
        <v>0</v>
      </c>
      <c r="J15" s="1">
        <f t="shared" si="1"/>
        <v>0</v>
      </c>
      <c r="K15">
        <f t="shared" si="2"/>
        <v>0</v>
      </c>
      <c r="L15">
        <f t="shared" si="3"/>
        <v>0</v>
      </c>
      <c r="M15">
        <f t="shared" ca="1" si="4"/>
        <v>0</v>
      </c>
      <c r="N15">
        <f t="shared" ref="N15:N25" ca="1" si="8">IF(B15="Uopsagt",0,ROUNDDOWN(IFERROR((TODAY()-B15)/10000000000,1),0))</f>
        <v>0</v>
      </c>
      <c r="O15" s="2" t="str">
        <f t="shared" ref="O15:O25" si="9">IF(J15&gt;0,"FEJL","OK")</f>
        <v>OK</v>
      </c>
      <c r="P15" s="2" t="str">
        <f t="shared" ref="P15:P25" si="10">IF(K15&gt;0,"FEJL","OK")</f>
        <v>OK</v>
      </c>
      <c r="Q15" s="2" t="str">
        <f t="shared" ref="Q15:Q25" si="11">IF(L15&gt;0,"FEJL","OK")</f>
        <v>OK</v>
      </c>
      <c r="R15" s="2" t="str">
        <f t="shared" ref="R15:R25" ca="1" si="12">IF(SUM(M15:N15)&gt;0,"FEJL","OK")</f>
        <v>OK</v>
      </c>
      <c r="S15" s="9"/>
    </row>
    <row r="16" spans="1:19" x14ac:dyDescent="0.25">
      <c r="A16" s="4"/>
      <c r="B16" s="4"/>
      <c r="C16" s="5"/>
      <c r="D16" s="5"/>
      <c r="E16" s="15" t="str">
        <f t="shared" ca="1" si="5"/>
        <v/>
      </c>
      <c r="F16" s="1">
        <f t="shared" ca="1" si="0"/>
        <v>0</v>
      </c>
      <c r="G16" s="1">
        <f t="shared" ca="1" si="6"/>
        <v>0</v>
      </c>
      <c r="H16" s="1" t="str">
        <f t="shared" ref="H16:H25" si="13">IF(A16&gt;A17,"Stigende","Faldende")</f>
        <v>Faldende</v>
      </c>
      <c r="I16" s="1">
        <f t="shared" si="7"/>
        <v>0</v>
      </c>
      <c r="J16" s="1">
        <f t="shared" si="1"/>
        <v>0</v>
      </c>
      <c r="K16">
        <f t="shared" si="2"/>
        <v>0</v>
      </c>
      <c r="L16">
        <f t="shared" si="3"/>
        <v>0</v>
      </c>
      <c r="M16">
        <f t="shared" ca="1" si="4"/>
        <v>0</v>
      </c>
      <c r="N16">
        <f t="shared" ca="1" si="8"/>
        <v>0</v>
      </c>
      <c r="O16" s="2" t="str">
        <f t="shared" si="9"/>
        <v>OK</v>
      </c>
      <c r="P16" s="2" t="str">
        <f t="shared" si="10"/>
        <v>OK</v>
      </c>
      <c r="Q16" s="2" t="str">
        <f t="shared" si="11"/>
        <v>OK</v>
      </c>
      <c r="R16" s="2" t="str">
        <f t="shared" ca="1" si="12"/>
        <v>OK</v>
      </c>
      <c r="S16" s="9"/>
    </row>
    <row r="17" spans="1:19" x14ac:dyDescent="0.25">
      <c r="A17" s="4"/>
      <c r="B17" s="4"/>
      <c r="C17" s="5"/>
      <c r="D17" s="5"/>
      <c r="E17" s="15" t="str">
        <f t="shared" ca="1" si="5"/>
        <v/>
      </c>
      <c r="F17" s="1">
        <f t="shared" ca="1" si="0"/>
        <v>0</v>
      </c>
      <c r="G17" s="1">
        <f t="shared" ca="1" si="6"/>
        <v>0</v>
      </c>
      <c r="H17" s="1" t="str">
        <f>IF(A17&gt;A18,"Stigende","Faldende")</f>
        <v>Faldende</v>
      </c>
      <c r="I17" s="1">
        <f t="shared" si="7"/>
        <v>0</v>
      </c>
      <c r="J17" s="1">
        <f t="shared" si="1"/>
        <v>0</v>
      </c>
      <c r="K17">
        <f t="shared" si="2"/>
        <v>0</v>
      </c>
      <c r="L17">
        <f t="shared" si="3"/>
        <v>0</v>
      </c>
      <c r="M17">
        <f t="shared" ca="1" si="4"/>
        <v>0</v>
      </c>
      <c r="N17">
        <f t="shared" ca="1" si="8"/>
        <v>0</v>
      </c>
      <c r="O17" s="2" t="str">
        <f t="shared" si="9"/>
        <v>OK</v>
      </c>
      <c r="P17" s="2" t="str">
        <f t="shared" si="10"/>
        <v>OK</v>
      </c>
      <c r="Q17" s="2" t="str">
        <f t="shared" si="11"/>
        <v>OK</v>
      </c>
      <c r="R17" s="2" t="str">
        <f t="shared" ca="1" si="12"/>
        <v>OK</v>
      </c>
      <c r="S17" s="9"/>
    </row>
    <row r="18" spans="1:19" x14ac:dyDescent="0.25">
      <c r="A18" s="4"/>
      <c r="B18" s="4"/>
      <c r="C18" s="5"/>
      <c r="D18" s="5"/>
      <c r="E18" s="15" t="str">
        <f ca="1">IF(B18="","",IF(B18="Uopsagt",TODAY(),B18))</f>
        <v/>
      </c>
      <c r="F18" s="1">
        <f t="shared" ca="1" si="0"/>
        <v>0</v>
      </c>
      <c r="G18" s="1">
        <f ca="1">IFERROR(IF(B18="",0,IF(TODAY()-E18&lt;28,1,0)),0)</f>
        <v>0</v>
      </c>
      <c r="H18" s="1" t="str">
        <f>IF(A18&gt;A19,"Stigende","Faldende")</f>
        <v>Faldende</v>
      </c>
      <c r="I18" s="1">
        <f t="shared" si="7"/>
        <v>0</v>
      </c>
      <c r="J18" s="1">
        <f t="shared" si="1"/>
        <v>0</v>
      </c>
      <c r="K18">
        <f t="shared" si="2"/>
        <v>0</v>
      </c>
      <c r="L18">
        <f t="shared" si="3"/>
        <v>0</v>
      </c>
      <c r="M18">
        <f ca="1">ROUNDDOWN(IFERROR((TODAY()-A18)/10000000000,1),0)</f>
        <v>0</v>
      </c>
      <c r="N18">
        <f t="shared" ca="1" si="8"/>
        <v>0</v>
      </c>
      <c r="O18" s="2" t="str">
        <f t="shared" si="9"/>
        <v>OK</v>
      </c>
      <c r="P18" s="2" t="str">
        <f t="shared" si="10"/>
        <v>OK</v>
      </c>
      <c r="Q18" s="2" t="str">
        <f t="shared" si="11"/>
        <v>OK</v>
      </c>
      <c r="R18" s="2" t="str">
        <f t="shared" ca="1" si="12"/>
        <v>OK</v>
      </c>
      <c r="S18" s="9"/>
    </row>
    <row r="19" spans="1:19" x14ac:dyDescent="0.25">
      <c r="A19" s="4"/>
      <c r="B19" s="4"/>
      <c r="C19" s="5"/>
      <c r="D19" s="5"/>
      <c r="E19" s="15" t="str">
        <f t="shared" ca="1" si="5"/>
        <v/>
      </c>
      <c r="F19" s="1">
        <f t="shared" ca="1" si="0"/>
        <v>0</v>
      </c>
      <c r="G19" s="1">
        <f t="shared" ca="1" si="6"/>
        <v>0</v>
      </c>
      <c r="H19" s="1" t="str">
        <f t="shared" si="13"/>
        <v>Faldende</v>
      </c>
      <c r="I19" s="1">
        <f t="shared" si="7"/>
        <v>0</v>
      </c>
      <c r="J19" s="1">
        <f t="shared" si="1"/>
        <v>0</v>
      </c>
      <c r="K19">
        <f t="shared" si="2"/>
        <v>0</v>
      </c>
      <c r="L19">
        <f t="shared" si="3"/>
        <v>0</v>
      </c>
      <c r="M19">
        <f t="shared" ca="1" si="4"/>
        <v>0</v>
      </c>
      <c r="N19">
        <f t="shared" ca="1" si="8"/>
        <v>0</v>
      </c>
      <c r="O19" s="2" t="str">
        <f t="shared" si="9"/>
        <v>OK</v>
      </c>
      <c r="P19" s="2" t="str">
        <f t="shared" si="10"/>
        <v>OK</v>
      </c>
      <c r="Q19" s="2" t="str">
        <f t="shared" si="11"/>
        <v>OK</v>
      </c>
      <c r="R19" s="2" t="str">
        <f t="shared" ca="1" si="12"/>
        <v>OK</v>
      </c>
      <c r="S19" s="9"/>
    </row>
    <row r="20" spans="1:19" x14ac:dyDescent="0.25">
      <c r="A20" s="4"/>
      <c r="B20" s="4"/>
      <c r="C20" s="5"/>
      <c r="D20" s="5"/>
      <c r="E20" s="15" t="str">
        <f t="shared" ca="1" si="5"/>
        <v/>
      </c>
      <c r="F20" s="1">
        <f t="shared" ca="1" si="0"/>
        <v>0</v>
      </c>
      <c r="G20" s="1">
        <f t="shared" ca="1" si="6"/>
        <v>0</v>
      </c>
      <c r="H20" s="1" t="str">
        <f t="shared" si="13"/>
        <v>Faldende</v>
      </c>
      <c r="I20" s="1">
        <f t="shared" si="7"/>
        <v>0</v>
      </c>
      <c r="J20" s="1">
        <f t="shared" si="1"/>
        <v>0</v>
      </c>
      <c r="K20">
        <f t="shared" si="2"/>
        <v>0</v>
      </c>
      <c r="L20">
        <f t="shared" si="3"/>
        <v>0</v>
      </c>
      <c r="M20">
        <f t="shared" ca="1" si="4"/>
        <v>0</v>
      </c>
      <c r="N20">
        <f t="shared" ca="1" si="8"/>
        <v>0</v>
      </c>
      <c r="O20" s="2" t="str">
        <f t="shared" si="9"/>
        <v>OK</v>
      </c>
      <c r="P20" s="2" t="str">
        <f t="shared" si="10"/>
        <v>OK</v>
      </c>
      <c r="Q20" s="2" t="str">
        <f t="shared" si="11"/>
        <v>OK</v>
      </c>
      <c r="R20" s="2" t="str">
        <f t="shared" ca="1" si="12"/>
        <v>OK</v>
      </c>
      <c r="S20" s="9"/>
    </row>
    <row r="21" spans="1:19" x14ac:dyDescent="0.25">
      <c r="A21" s="4"/>
      <c r="B21" s="4"/>
      <c r="C21" s="5"/>
      <c r="D21" s="5"/>
      <c r="E21" s="15" t="str">
        <f t="shared" ca="1" si="5"/>
        <v/>
      </c>
      <c r="F21" s="1">
        <f t="shared" ca="1" si="0"/>
        <v>0</v>
      </c>
      <c r="G21" s="1">
        <f t="shared" ca="1" si="6"/>
        <v>0</v>
      </c>
      <c r="H21" s="1" t="str">
        <f>IF(A21&gt;A22,"Stigende","Faldende")</f>
        <v>Faldende</v>
      </c>
      <c r="I21" s="1">
        <f t="shared" si="7"/>
        <v>0</v>
      </c>
      <c r="J21" s="1">
        <f t="shared" si="1"/>
        <v>0</v>
      </c>
      <c r="K21">
        <f t="shared" si="2"/>
        <v>0</v>
      </c>
      <c r="L21">
        <f t="shared" si="3"/>
        <v>0</v>
      </c>
      <c r="M21">
        <f t="shared" ca="1" si="4"/>
        <v>0</v>
      </c>
      <c r="N21">
        <f t="shared" ca="1" si="8"/>
        <v>0</v>
      </c>
      <c r="O21" s="2" t="str">
        <f t="shared" si="9"/>
        <v>OK</v>
      </c>
      <c r="P21" s="2" t="str">
        <f t="shared" si="10"/>
        <v>OK</v>
      </c>
      <c r="Q21" s="2" t="str">
        <f t="shared" si="11"/>
        <v>OK</v>
      </c>
      <c r="R21" s="2" t="str">
        <f t="shared" ca="1" si="12"/>
        <v>OK</v>
      </c>
      <c r="S21" s="9"/>
    </row>
    <row r="22" spans="1:19" x14ac:dyDescent="0.25">
      <c r="A22" s="4"/>
      <c r="B22" s="4"/>
      <c r="C22" s="5"/>
      <c r="D22" s="5"/>
      <c r="E22" s="15" t="str">
        <f ca="1">IF(B22="","",IF(B22="Uopsagt",TODAY(),B22))</f>
        <v/>
      </c>
      <c r="F22" s="1">
        <f t="shared" ca="1" si="0"/>
        <v>0</v>
      </c>
      <c r="G22" s="1">
        <f ca="1">IFERROR(IF(B22="",0,IF(TODAY()-E22&lt;28,1,0)),0)</f>
        <v>0</v>
      </c>
      <c r="H22" s="1" t="str">
        <f>IF(A22&gt;A23,"Stigende","Faldende")</f>
        <v>Faldende</v>
      </c>
      <c r="I22" s="1">
        <f t="shared" si="7"/>
        <v>0</v>
      </c>
      <c r="J22" s="1">
        <f t="shared" si="1"/>
        <v>0</v>
      </c>
      <c r="K22">
        <f t="shared" si="2"/>
        <v>0</v>
      </c>
      <c r="L22">
        <f t="shared" si="3"/>
        <v>0</v>
      </c>
      <c r="M22">
        <f ca="1">ROUNDDOWN(IFERROR((TODAY()-A22)/10000000000,1),0)</f>
        <v>0</v>
      </c>
      <c r="N22">
        <f t="shared" ca="1" si="8"/>
        <v>0</v>
      </c>
      <c r="O22" s="2" t="str">
        <f t="shared" si="9"/>
        <v>OK</v>
      </c>
      <c r="P22" s="2" t="str">
        <f t="shared" si="10"/>
        <v>OK</v>
      </c>
      <c r="Q22" s="2" t="str">
        <f t="shared" si="11"/>
        <v>OK</v>
      </c>
      <c r="R22" s="2" t="str">
        <f t="shared" ca="1" si="12"/>
        <v>OK</v>
      </c>
      <c r="S22" s="9"/>
    </row>
    <row r="23" spans="1:19" x14ac:dyDescent="0.25">
      <c r="A23" s="4"/>
      <c r="B23" s="4"/>
      <c r="C23" s="5"/>
      <c r="D23" s="5"/>
      <c r="E23" s="15" t="str">
        <f t="shared" ca="1" si="5"/>
        <v/>
      </c>
      <c r="F23" s="1">
        <f t="shared" ca="1" si="0"/>
        <v>0</v>
      </c>
      <c r="G23" s="1">
        <f t="shared" ca="1" si="6"/>
        <v>0</v>
      </c>
      <c r="H23" s="1" t="str">
        <f t="shared" si="13"/>
        <v>Faldende</v>
      </c>
      <c r="I23" s="1">
        <f t="shared" si="7"/>
        <v>0</v>
      </c>
      <c r="J23" s="1">
        <f t="shared" si="1"/>
        <v>0</v>
      </c>
      <c r="K23">
        <f t="shared" si="2"/>
        <v>0</v>
      </c>
      <c r="L23">
        <f t="shared" si="3"/>
        <v>0</v>
      </c>
      <c r="M23">
        <f t="shared" ca="1" si="4"/>
        <v>0</v>
      </c>
      <c r="N23">
        <f t="shared" ca="1" si="8"/>
        <v>0</v>
      </c>
      <c r="O23" s="2" t="str">
        <f t="shared" si="9"/>
        <v>OK</v>
      </c>
      <c r="P23" s="2" t="str">
        <f t="shared" si="10"/>
        <v>OK</v>
      </c>
      <c r="Q23" s="2" t="str">
        <f t="shared" si="11"/>
        <v>OK</v>
      </c>
      <c r="R23" s="2" t="str">
        <f t="shared" ca="1" si="12"/>
        <v>OK</v>
      </c>
      <c r="S23" s="9"/>
    </row>
    <row r="24" spans="1:19" x14ac:dyDescent="0.25">
      <c r="A24" s="4"/>
      <c r="B24" s="4"/>
      <c r="C24" s="5"/>
      <c r="D24" s="5"/>
      <c r="E24" s="15" t="str">
        <f t="shared" ca="1" si="5"/>
        <v/>
      </c>
      <c r="F24" s="1">
        <f t="shared" ca="1" si="0"/>
        <v>0</v>
      </c>
      <c r="G24" s="1">
        <f t="shared" ca="1" si="6"/>
        <v>0</v>
      </c>
      <c r="H24" s="1" t="str">
        <f t="shared" si="13"/>
        <v>Faldende</v>
      </c>
      <c r="I24" s="1">
        <f t="shared" si="7"/>
        <v>0</v>
      </c>
      <c r="J24" s="1">
        <f t="shared" si="1"/>
        <v>0</v>
      </c>
      <c r="K24">
        <f t="shared" si="2"/>
        <v>0</v>
      </c>
      <c r="L24">
        <f t="shared" si="3"/>
        <v>0</v>
      </c>
      <c r="M24">
        <f t="shared" ca="1" si="4"/>
        <v>0</v>
      </c>
      <c r="N24">
        <f t="shared" ca="1" si="8"/>
        <v>0</v>
      </c>
      <c r="O24" s="2" t="str">
        <f t="shared" si="9"/>
        <v>OK</v>
      </c>
      <c r="P24" s="2" t="str">
        <f t="shared" si="10"/>
        <v>OK</v>
      </c>
      <c r="Q24" s="2" t="str">
        <f t="shared" si="11"/>
        <v>OK</v>
      </c>
      <c r="R24" s="2" t="str">
        <f t="shared" ca="1" si="12"/>
        <v>OK</v>
      </c>
      <c r="S24" s="9"/>
    </row>
    <row r="25" spans="1:19" x14ac:dyDescent="0.25">
      <c r="A25" s="6"/>
      <c r="B25" s="6"/>
      <c r="C25" s="5"/>
      <c r="D25" s="5"/>
      <c r="E25" s="15" t="str">
        <f t="shared" ca="1" si="5"/>
        <v/>
      </c>
      <c r="F25" s="1">
        <f t="shared" ca="1" si="0"/>
        <v>0</v>
      </c>
      <c r="G25" s="1">
        <f t="shared" ca="1" si="6"/>
        <v>0</v>
      </c>
      <c r="H25" s="1" t="str">
        <f t="shared" si="13"/>
        <v>Faldende</v>
      </c>
      <c r="I25" s="1">
        <f t="shared" si="7"/>
        <v>0</v>
      </c>
      <c r="J25" s="1">
        <f t="shared" si="1"/>
        <v>0</v>
      </c>
      <c r="K25">
        <f t="shared" si="2"/>
        <v>0</v>
      </c>
      <c r="L25">
        <f t="shared" si="3"/>
        <v>0</v>
      </c>
      <c r="M25">
        <f t="shared" ca="1" si="4"/>
        <v>0</v>
      </c>
      <c r="N25">
        <f t="shared" ca="1" si="8"/>
        <v>0</v>
      </c>
      <c r="O25" s="2" t="str">
        <f t="shared" si="9"/>
        <v>OK</v>
      </c>
      <c r="P25" s="2" t="str">
        <f t="shared" si="10"/>
        <v>OK</v>
      </c>
      <c r="Q25" s="2" t="str">
        <f t="shared" si="11"/>
        <v>OK</v>
      </c>
      <c r="R25" s="2" t="str">
        <f t="shared" ca="1" si="12"/>
        <v>OK</v>
      </c>
      <c r="S25" s="9"/>
    </row>
    <row r="26" spans="1:19" x14ac:dyDescent="0.25">
      <c r="A26" s="12"/>
      <c r="B26" s="12"/>
      <c r="C26" s="13"/>
      <c r="D26" s="13"/>
      <c r="E26" s="13"/>
      <c r="F26" s="1"/>
      <c r="G26" s="1"/>
      <c r="H26" s="1"/>
      <c r="I26" s="1"/>
      <c r="J26" s="1"/>
      <c r="O26" s="9"/>
      <c r="P26" s="9"/>
      <c r="Q26" s="9"/>
      <c r="R26" s="9"/>
      <c r="S26" s="9"/>
    </row>
    <row r="27" spans="1:19" x14ac:dyDescent="0.25">
      <c r="A27" s="18" t="s">
        <v>7</v>
      </c>
      <c r="B27" s="18"/>
      <c r="C27" s="18"/>
      <c r="D27" s="18"/>
      <c r="E27" s="14"/>
      <c r="O27" s="9"/>
      <c r="P27" s="9"/>
      <c r="Q27" s="9"/>
      <c r="R27" s="9"/>
      <c r="S27" s="9"/>
    </row>
    <row r="28" spans="1:19" x14ac:dyDescent="0.25">
      <c r="A28" s="9" t="s">
        <v>8</v>
      </c>
      <c r="B28" s="9"/>
      <c r="C28" s="9"/>
      <c r="D28" t="str">
        <f ca="1">IF(AND(SUM(G14:G25)&gt;0,SUM(F14:F25)&gt;0),"OK","FEJL")</f>
        <v>FEJL</v>
      </c>
      <c r="O28" s="9"/>
      <c r="P28" s="9"/>
      <c r="Q28" s="9"/>
      <c r="R28" s="9"/>
      <c r="S28" s="9"/>
    </row>
    <row r="29" spans="1:19" x14ac:dyDescent="0.25">
      <c r="A29" s="9" t="s">
        <v>9</v>
      </c>
      <c r="B29" s="9"/>
      <c r="C29" s="9"/>
      <c r="D29" t="str">
        <f>IF(SUM(J14:J22)&gt;0,"FEJL","OK")</f>
        <v>OK</v>
      </c>
      <c r="O29" s="9"/>
      <c r="P29" s="9"/>
      <c r="Q29" s="9"/>
      <c r="R29" s="9"/>
      <c r="S29" s="9"/>
    </row>
    <row r="30" spans="1:19" x14ac:dyDescent="0.25">
      <c r="A30" s="9" t="s">
        <v>11</v>
      </c>
      <c r="B30" s="9"/>
      <c r="C30" s="9"/>
      <c r="D30" t="str">
        <f>IF(SUM(K14:K22)&gt;0,"FEJL","OK")</f>
        <v>OK</v>
      </c>
      <c r="O30" s="9"/>
      <c r="P30" s="9"/>
      <c r="Q30" s="9"/>
      <c r="R30" s="9"/>
      <c r="S30" s="9"/>
    </row>
    <row r="31" spans="1:19" x14ac:dyDescent="0.25">
      <c r="A31" s="9" t="s">
        <v>10</v>
      </c>
      <c r="B31" s="9"/>
      <c r="C31" s="9"/>
      <c r="D31" t="str">
        <f>IF(SUM(L14:L22)&gt;0,"FEJL","OK")</f>
        <v>OK</v>
      </c>
      <c r="O31" s="9"/>
      <c r="P31" s="9"/>
      <c r="Q31" s="9"/>
      <c r="R31" s="9"/>
      <c r="S31" s="9"/>
    </row>
    <row r="32" spans="1:19" x14ac:dyDescent="0.25">
      <c r="A32" s="9" t="s">
        <v>16</v>
      </c>
      <c r="B32" s="9"/>
      <c r="C32" s="9"/>
      <c r="D32" t="str">
        <f ca="1">IF(SUM(M14:N25)&gt;0,"FEJL","OK")</f>
        <v>OK</v>
      </c>
      <c r="O32" s="9"/>
      <c r="P32" s="9"/>
      <c r="Q32" s="9"/>
      <c r="R32" s="9"/>
      <c r="S32" s="9"/>
    </row>
  </sheetData>
  <sheetProtection algorithmName="SHA-512" hashValue="lfzK4iEJfrZc/pGEBSZlcUbbkfQDbMdqnh4b1QB9aFH53rou6Bz2sZTOyFhKtBnT1TW/jy16tpqcLPbwXwngVQ==" saltValue="a7KvwWOdwNeDF3VcYUr72Q==" spinCount="100000" sheet="1" objects="1" scenarios="1" selectLockedCells="1"/>
  <mergeCells count="10">
    <mergeCell ref="A12:A13"/>
    <mergeCell ref="A27:D27"/>
    <mergeCell ref="B3:C3"/>
    <mergeCell ref="B4:C4"/>
    <mergeCell ref="A1:S1"/>
    <mergeCell ref="F11:N11"/>
    <mergeCell ref="O12:R12"/>
    <mergeCell ref="D12:D13"/>
    <mergeCell ref="C12:C13"/>
    <mergeCell ref="B12:B13"/>
  </mergeCells>
  <conditionalFormatting sqref="O14:R26">
    <cfRule type="cellIs" dxfId="5" priority="6" operator="equal">
      <formula>"""OK"""</formula>
    </cfRule>
  </conditionalFormatting>
  <conditionalFormatting sqref="O14:R26">
    <cfRule type="cellIs" dxfId="4" priority="4" operator="equal">
      <formula>"FEJL"</formula>
    </cfRule>
    <cfRule type="cellIs" dxfId="3" priority="5" operator="equal">
      <formula>"OK"</formula>
    </cfRule>
  </conditionalFormatting>
  <conditionalFormatting sqref="D28:E32">
    <cfRule type="cellIs" dxfId="2" priority="3" operator="equal">
      <formula>"""OK"""</formula>
    </cfRule>
  </conditionalFormatting>
  <conditionalFormatting sqref="D28:E32">
    <cfRule type="cellIs" dxfId="1" priority="1" operator="equal">
      <formula>"FEJL"</formula>
    </cfRule>
    <cfRule type="cellIs" dxfId="0" priority="2" operator="equal">
      <formula>"OK"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Bech Hansen</dc:creator>
  <cp:lastModifiedBy>Philip Jøhnk Juel Nielsen</cp:lastModifiedBy>
  <dcterms:created xsi:type="dcterms:W3CDTF">2021-08-02T10:39:11Z</dcterms:created>
  <dcterms:modified xsi:type="dcterms:W3CDTF">2021-08-12T10:29:58Z</dcterms:modified>
</cp:coreProperties>
</file>